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2017-18" sheetId="1" r:id="rId1"/>
    <sheet name="2018-19" sheetId="2" r:id="rId2"/>
  </sheets>
  <definedNames>
    <definedName name="_xlnm.Print_Area" localSheetId="0">'2017-18'!$A$1:$M$30</definedName>
  </definedNames>
  <calcPr fullCalcOnLoad="1"/>
</workbook>
</file>

<file path=xl/sharedStrings.xml><?xml version="1.0" encoding="utf-8"?>
<sst xmlns="http://schemas.openxmlformats.org/spreadsheetml/2006/main" count="168" uniqueCount="57">
  <si>
    <t>Prezime i Ime</t>
  </si>
  <si>
    <t>Klub</t>
  </si>
  <si>
    <t>preneseni</t>
  </si>
  <si>
    <t>TOP 12</t>
  </si>
  <si>
    <t>DPŠ</t>
  </si>
  <si>
    <t>LIGA</t>
  </si>
  <si>
    <t>UKUPNO</t>
  </si>
  <si>
    <t>Bod</t>
  </si>
  <si>
    <t>20%</t>
  </si>
  <si>
    <t>Plas</t>
  </si>
  <si>
    <t>Sonja Janković</t>
  </si>
  <si>
    <t>Golden Player</t>
  </si>
  <si>
    <t>Neda Milačić Bogdanović</t>
  </si>
  <si>
    <t>Budućnost</t>
  </si>
  <si>
    <t>Sunčica Rogić</t>
  </si>
  <si>
    <t>Budim</t>
  </si>
  <si>
    <t>Budimlja</t>
  </si>
  <si>
    <t>Iva Vujović</t>
  </si>
  <si>
    <t>Anastasija Golubić</t>
  </si>
  <si>
    <t>Ivangrad</t>
  </si>
  <si>
    <t>Andrea Bajović</t>
  </si>
  <si>
    <t>Jovana Račić</t>
  </si>
  <si>
    <t>Darija Dević</t>
  </si>
  <si>
    <t>Marija Dević</t>
  </si>
  <si>
    <t>Andjela Babović</t>
  </si>
  <si>
    <t>Nadja Kastratović</t>
  </si>
  <si>
    <t>Milica Čukić</t>
  </si>
  <si>
    <t>Snežana Ćulafić</t>
  </si>
  <si>
    <t>Ivona Petrić</t>
  </si>
  <si>
    <t>Simona Perović</t>
  </si>
  <si>
    <t>Nadja Sekulović</t>
  </si>
  <si>
    <t>Minela Mandžukić</t>
  </si>
  <si>
    <t>Marija Vukanić</t>
  </si>
  <si>
    <t>Jasmina Mandžukić</t>
  </si>
  <si>
    <t>Hilda Temalj</t>
  </si>
  <si>
    <t>Marija Dubak</t>
  </si>
  <si>
    <t>Rabrenović Ivana</t>
  </si>
  <si>
    <t>Spin</t>
  </si>
  <si>
    <t>Guberinić Marija</t>
  </si>
  <si>
    <t>ITTF R.L.</t>
  </si>
  <si>
    <t>Dragana Ćulafić</t>
  </si>
  <si>
    <t>Anja Pejović</t>
  </si>
  <si>
    <t>Tanja Drašković</t>
  </si>
  <si>
    <t>Jedinstvo</t>
  </si>
  <si>
    <t>Liga</t>
  </si>
  <si>
    <t xml:space="preserve">Praščević Ksenija </t>
  </si>
  <si>
    <t>Milošević Suzana</t>
  </si>
  <si>
    <t>Raičević Katarina</t>
  </si>
  <si>
    <t>Raičević Ivona</t>
  </si>
  <si>
    <t>Cerović Miona</t>
  </si>
  <si>
    <t>Dašić Saška</t>
  </si>
  <si>
    <t>Ukupno</t>
  </si>
  <si>
    <t xml:space="preserve">Marija Guberinić </t>
  </si>
  <si>
    <t xml:space="preserve">Ivana Rabrenović </t>
  </si>
  <si>
    <t>redni broj</t>
  </si>
  <si>
    <t>Ostojić Martina</t>
  </si>
  <si>
    <t>Martina Guberinić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</si>
</sst>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4F81BC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1DDDC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rgb="FF88DFFF"/>
        <bgColor indexed="64"/>
      </patternFill>
    </fill>
    <fill>
      <patternFill patternType="solid">
        <fgColor rgb="FFFCE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39" fillId="36" borderId="10" xfId="0" applyFont="1" applyFill="1" applyBorder="1" applyAlignment="1">
      <alignment/>
    </xf>
    <xf numFmtId="0" fontId="39" fillId="35" borderId="10" xfId="0" applyFont="1" applyFill="1" applyBorder="1" applyAlignment="1">
      <alignment vertical="center"/>
    </xf>
    <xf numFmtId="1" fontId="39" fillId="36" borderId="10" xfId="0" applyNumberFormat="1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1" fontId="39" fillId="33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37" borderId="10" xfId="0" applyFont="1" applyFill="1" applyBorder="1" applyAlignment="1">
      <alignment horizontal="center" vertical="top"/>
    </xf>
    <xf numFmtId="0" fontId="41" fillId="37" borderId="10" xfId="0" applyFont="1" applyFill="1" applyBorder="1" applyAlignment="1">
      <alignment horizontal="center" vertical="top"/>
    </xf>
    <xf numFmtId="0" fontId="39" fillId="38" borderId="10" xfId="0" applyFont="1" applyFill="1" applyBorder="1" applyAlignment="1">
      <alignment horizontal="center" vertical="top"/>
    </xf>
    <xf numFmtId="0" fontId="41" fillId="38" borderId="10" xfId="0" applyFont="1" applyFill="1" applyBorder="1" applyAlignment="1">
      <alignment horizontal="center" vertical="top"/>
    </xf>
    <xf numFmtId="0" fontId="39" fillId="39" borderId="10" xfId="0" applyFont="1" applyFill="1" applyBorder="1" applyAlignment="1">
      <alignment horizontal="center" vertical="top"/>
    </xf>
    <xf numFmtId="0" fontId="39" fillId="40" borderId="10" xfId="0" applyFont="1" applyFill="1" applyBorder="1" applyAlignment="1">
      <alignment horizontal="center" vertical="top"/>
    </xf>
    <xf numFmtId="9" fontId="41" fillId="40" borderId="10" xfId="0" applyNumberFormat="1" applyFont="1" applyFill="1" applyBorder="1" applyAlignment="1">
      <alignment horizontal="center" vertical="top"/>
    </xf>
    <xf numFmtId="0" fontId="2" fillId="37" borderId="10" xfId="0" applyFont="1" applyFill="1" applyBorder="1" applyAlignment="1">
      <alignment horizontal="center" vertical="top"/>
    </xf>
    <xf numFmtId="0" fontId="42" fillId="37" borderId="10" xfId="0" applyFont="1" applyFill="1" applyBorder="1" applyAlignment="1">
      <alignment horizontal="center" vertical="top"/>
    </xf>
    <xf numFmtId="0" fontId="0" fillId="38" borderId="10" xfId="0" applyFont="1" applyFill="1" applyBorder="1" applyAlignment="1">
      <alignment horizontal="center" vertical="top"/>
    </xf>
    <xf numFmtId="0" fontId="42" fillId="38" borderId="10" xfId="0" applyFont="1" applyFill="1" applyBorder="1" applyAlignment="1">
      <alignment horizontal="center" vertical="top"/>
    </xf>
    <xf numFmtId="0" fontId="0" fillId="39" borderId="10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0" fillId="40" borderId="10" xfId="0" applyFill="1" applyBorder="1" applyAlignment="1">
      <alignment horizontal="left" vertical="top"/>
    </xf>
    <xf numFmtId="0" fontId="42" fillId="33" borderId="10" xfId="0" applyFont="1" applyFill="1" applyBorder="1" applyAlignment="1">
      <alignment horizontal="center" vertical="top"/>
    </xf>
    <xf numFmtId="0" fontId="0" fillId="38" borderId="10" xfId="0" applyFill="1" applyBorder="1" applyAlignment="1">
      <alignment horizontal="center" vertical="top"/>
    </xf>
    <xf numFmtId="0" fontId="0" fillId="39" borderId="10" xfId="0" applyFill="1" applyBorder="1" applyAlignment="1">
      <alignment horizontal="center" vertical="top"/>
    </xf>
    <xf numFmtId="0" fontId="0" fillId="37" borderId="10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/>
    </xf>
    <xf numFmtId="0" fontId="0" fillId="40" borderId="10" xfId="0" applyFont="1" applyFill="1" applyBorder="1" applyAlignment="1">
      <alignment horizontal="center" vertical="top"/>
    </xf>
    <xf numFmtId="0" fontId="42" fillId="40" borderId="10" xfId="0" applyFont="1" applyFill="1" applyBorder="1" applyAlignment="1">
      <alignment horizontal="center" vertical="top"/>
    </xf>
    <xf numFmtId="0" fontId="0" fillId="40" borderId="10" xfId="0" applyFont="1" applyFill="1" applyBorder="1" applyAlignment="1">
      <alignment horizontal="left" vertical="top"/>
    </xf>
    <xf numFmtId="0" fontId="0" fillId="38" borderId="10" xfId="0" applyFill="1" applyBorder="1" applyAlignment="1">
      <alignment horizontal="left" vertical="top"/>
    </xf>
    <xf numFmtId="0" fontId="0" fillId="33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9" fillId="5" borderId="10" xfId="0" applyFont="1" applyFill="1" applyBorder="1" applyAlignment="1">
      <alignment horizontal="center"/>
    </xf>
    <xf numFmtId="0" fontId="39" fillId="11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2" fillId="33" borderId="11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39" fillId="4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39" fillId="37" borderId="10" xfId="0" applyFont="1" applyFill="1" applyBorder="1" applyAlignment="1">
      <alignment horizontal="center" vertical="top"/>
    </xf>
    <xf numFmtId="0" fontId="39" fillId="38" borderId="10" xfId="0" applyFont="1" applyFill="1" applyBorder="1" applyAlignment="1">
      <alignment horizontal="center" vertical="top"/>
    </xf>
    <xf numFmtId="0" fontId="39" fillId="39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35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3.28125" style="0" customWidth="1"/>
    <col min="2" max="2" width="21.8515625" style="0" customWidth="1"/>
    <col min="3" max="3" width="13.421875" style="0" customWidth="1"/>
    <col min="4" max="4" width="5.00390625" style="0" customWidth="1"/>
    <col min="5" max="5" width="5.140625" style="0" customWidth="1"/>
    <col min="6" max="6" width="4.57421875" style="0" customWidth="1"/>
    <col min="7" max="7" width="4.7109375" style="0" customWidth="1"/>
    <col min="8" max="8" width="4.28125" style="1" customWidth="1"/>
    <col min="9" max="9" width="4.57421875" style="1" customWidth="1"/>
    <col min="10" max="10" width="4.7109375" style="0" customWidth="1"/>
    <col min="11" max="11" width="4.8515625" style="0" customWidth="1"/>
    <col min="12" max="12" width="5.28125" style="0" customWidth="1"/>
    <col min="13" max="13" width="8.140625" style="0" customWidth="1"/>
  </cols>
  <sheetData>
    <row r="1" spans="1:15" ht="14.25" customHeight="1">
      <c r="A1" s="65"/>
      <c r="B1" s="21" t="s">
        <v>0</v>
      </c>
      <c r="C1" s="21" t="s">
        <v>1</v>
      </c>
      <c r="D1" s="66" t="s">
        <v>2</v>
      </c>
      <c r="E1" s="66"/>
      <c r="F1" s="67" t="s">
        <v>3</v>
      </c>
      <c r="G1" s="67"/>
      <c r="H1" s="68" t="s">
        <v>4</v>
      </c>
      <c r="I1" s="68"/>
      <c r="J1" s="22" t="s">
        <v>5</v>
      </c>
      <c r="K1" s="64" t="s">
        <v>39</v>
      </c>
      <c r="L1" s="64"/>
      <c r="M1" s="23" t="s">
        <v>6</v>
      </c>
      <c r="N1" s="4" t="s">
        <v>44</v>
      </c>
      <c r="O1" s="54" t="s">
        <v>51</v>
      </c>
    </row>
    <row r="2" spans="1:15" ht="15" customHeight="1">
      <c r="A2" s="65"/>
      <c r="B2" s="24"/>
      <c r="C2" s="25"/>
      <c r="D2" s="26" t="s">
        <v>7</v>
      </c>
      <c r="E2" s="27" t="s">
        <v>8</v>
      </c>
      <c r="F2" s="28" t="s">
        <v>9</v>
      </c>
      <c r="G2" s="29" t="s">
        <v>7</v>
      </c>
      <c r="H2" s="30" t="s">
        <v>9</v>
      </c>
      <c r="I2" s="30" t="s">
        <v>7</v>
      </c>
      <c r="J2" s="22" t="s">
        <v>7</v>
      </c>
      <c r="K2" s="31" t="s">
        <v>7</v>
      </c>
      <c r="L2" s="32">
        <v>0.5</v>
      </c>
      <c r="M2" s="23" t="s">
        <v>7</v>
      </c>
      <c r="N2" s="53" t="s">
        <v>7</v>
      </c>
      <c r="O2" s="54" t="s">
        <v>7</v>
      </c>
    </row>
    <row r="3" spans="1:15" ht="15" customHeight="1">
      <c r="A3" s="25">
        <v>1</v>
      </c>
      <c r="B3" s="24" t="s">
        <v>28</v>
      </c>
      <c r="C3" s="24" t="s">
        <v>15</v>
      </c>
      <c r="D3" s="33">
        <v>704</v>
      </c>
      <c r="E3" s="34">
        <v>141</v>
      </c>
      <c r="F3" s="35"/>
      <c r="G3" s="36"/>
      <c r="H3" s="37">
        <v>2</v>
      </c>
      <c r="I3" s="37">
        <v>160</v>
      </c>
      <c r="J3" s="38">
        <v>4</v>
      </c>
      <c r="K3" s="39"/>
      <c r="L3" s="39"/>
      <c r="M3" s="40">
        <v>305</v>
      </c>
      <c r="N3" s="55">
        <v>12</v>
      </c>
      <c r="O3" s="56">
        <f>M3+N3</f>
        <v>317</v>
      </c>
    </row>
    <row r="4" spans="1:15" ht="15" customHeight="1">
      <c r="A4" s="25">
        <f>A3+1</f>
        <v>2</v>
      </c>
      <c r="B4" s="24" t="s">
        <v>40</v>
      </c>
      <c r="C4" s="24" t="s">
        <v>13</v>
      </c>
      <c r="D4" s="33"/>
      <c r="E4" s="34"/>
      <c r="F4" s="35"/>
      <c r="G4" s="36"/>
      <c r="H4" s="37">
        <v>1</v>
      </c>
      <c r="I4" s="37">
        <v>200</v>
      </c>
      <c r="J4" s="38">
        <v>6</v>
      </c>
      <c r="K4" s="39"/>
      <c r="L4" s="39"/>
      <c r="M4" s="40">
        <v>206</v>
      </c>
      <c r="N4" s="55">
        <v>9</v>
      </c>
      <c r="O4" s="56">
        <f aca="true" t="shared" si="0" ref="O4:O35">M4+N4</f>
        <v>215</v>
      </c>
    </row>
    <row r="5" spans="1:15" ht="14.25" customHeight="1">
      <c r="A5" s="63">
        <f aca="true" t="shared" si="1" ref="A5:A36">A4+1</f>
        <v>3</v>
      </c>
      <c r="B5" s="25" t="s">
        <v>20</v>
      </c>
      <c r="C5" s="25" t="s">
        <v>15</v>
      </c>
      <c r="D5" s="33">
        <v>257</v>
      </c>
      <c r="E5" s="34">
        <v>51</v>
      </c>
      <c r="F5" s="41"/>
      <c r="G5" s="36"/>
      <c r="H5" s="42">
        <v>3</v>
      </c>
      <c r="I5" s="42">
        <v>130</v>
      </c>
      <c r="J5" s="38">
        <v>4</v>
      </c>
      <c r="K5" s="39"/>
      <c r="L5" s="39"/>
      <c r="M5" s="40">
        <v>185</v>
      </c>
      <c r="N5" s="55">
        <v>9</v>
      </c>
      <c r="O5" s="56">
        <f t="shared" si="0"/>
        <v>194</v>
      </c>
    </row>
    <row r="6" spans="1:15" ht="15" customHeight="1">
      <c r="A6" s="63">
        <f t="shared" si="1"/>
        <v>4</v>
      </c>
      <c r="B6" s="25" t="s">
        <v>17</v>
      </c>
      <c r="C6" s="25" t="s">
        <v>13</v>
      </c>
      <c r="D6" s="33">
        <v>252</v>
      </c>
      <c r="E6" s="34">
        <v>50</v>
      </c>
      <c r="F6" s="41"/>
      <c r="G6" s="36"/>
      <c r="H6" s="42">
        <v>3</v>
      </c>
      <c r="I6" s="42">
        <v>130</v>
      </c>
      <c r="J6" s="38"/>
      <c r="K6" s="39"/>
      <c r="L6" s="39"/>
      <c r="M6" s="40">
        <v>180</v>
      </c>
      <c r="N6" s="55">
        <v>0</v>
      </c>
      <c r="O6" s="56">
        <f t="shared" si="0"/>
        <v>180</v>
      </c>
    </row>
    <row r="7" spans="1:15" ht="15">
      <c r="A7" s="63">
        <f t="shared" si="1"/>
        <v>5</v>
      </c>
      <c r="B7" s="25" t="s">
        <v>35</v>
      </c>
      <c r="C7" s="25" t="s">
        <v>15</v>
      </c>
      <c r="D7" s="43">
        <v>201</v>
      </c>
      <c r="E7" s="34">
        <v>40</v>
      </c>
      <c r="F7" s="41"/>
      <c r="G7" s="36"/>
      <c r="H7" s="42">
        <v>5</v>
      </c>
      <c r="I7" s="42">
        <v>100</v>
      </c>
      <c r="J7" s="44">
        <v>4</v>
      </c>
      <c r="K7" s="39"/>
      <c r="L7" s="39"/>
      <c r="M7" s="45">
        <v>144</v>
      </c>
      <c r="N7" s="55">
        <v>6</v>
      </c>
      <c r="O7" s="56">
        <f t="shared" si="0"/>
        <v>150</v>
      </c>
    </row>
    <row r="8" spans="1:15" ht="15" customHeight="1">
      <c r="A8" s="63">
        <f t="shared" si="1"/>
        <v>6</v>
      </c>
      <c r="B8" s="25" t="s">
        <v>18</v>
      </c>
      <c r="C8" s="25" t="s">
        <v>19</v>
      </c>
      <c r="D8" s="33">
        <v>238</v>
      </c>
      <c r="E8" s="34">
        <v>48</v>
      </c>
      <c r="F8" s="41"/>
      <c r="G8" s="36"/>
      <c r="H8" s="42">
        <v>9</v>
      </c>
      <c r="I8" s="42">
        <v>70</v>
      </c>
      <c r="J8" s="38">
        <v>4</v>
      </c>
      <c r="K8" s="39"/>
      <c r="L8" s="39"/>
      <c r="M8" s="40">
        <v>122</v>
      </c>
      <c r="N8" s="55">
        <v>0</v>
      </c>
      <c r="O8" s="56">
        <f t="shared" si="0"/>
        <v>122</v>
      </c>
    </row>
    <row r="9" spans="1:15" ht="14.25" customHeight="1">
      <c r="A9" s="63">
        <f t="shared" si="1"/>
        <v>7</v>
      </c>
      <c r="B9" s="25" t="s">
        <v>21</v>
      </c>
      <c r="C9" s="25" t="s">
        <v>19</v>
      </c>
      <c r="D9" s="33">
        <v>194</v>
      </c>
      <c r="E9" s="34">
        <v>39</v>
      </c>
      <c r="F9" s="41"/>
      <c r="G9" s="36"/>
      <c r="H9" s="42">
        <v>9</v>
      </c>
      <c r="I9" s="42">
        <v>70</v>
      </c>
      <c r="J9" s="38">
        <v>2</v>
      </c>
      <c r="K9" s="39"/>
      <c r="L9" s="39"/>
      <c r="M9" s="40">
        <v>111</v>
      </c>
      <c r="N9" s="55">
        <v>9</v>
      </c>
      <c r="O9" s="56">
        <f t="shared" si="0"/>
        <v>120</v>
      </c>
    </row>
    <row r="10" spans="1:15" ht="14.25" customHeight="1">
      <c r="A10" s="63">
        <f t="shared" si="1"/>
        <v>8</v>
      </c>
      <c r="B10" s="24" t="s">
        <v>38</v>
      </c>
      <c r="C10" s="24" t="s">
        <v>16</v>
      </c>
      <c r="D10" s="33">
        <v>3</v>
      </c>
      <c r="E10" s="34">
        <v>1</v>
      </c>
      <c r="F10" s="41"/>
      <c r="G10" s="36"/>
      <c r="H10" s="37">
        <v>5</v>
      </c>
      <c r="I10" s="37">
        <v>100</v>
      </c>
      <c r="J10" s="38"/>
      <c r="K10" s="39"/>
      <c r="L10" s="39"/>
      <c r="M10" s="40">
        <v>101</v>
      </c>
      <c r="N10" s="55">
        <v>6</v>
      </c>
      <c r="O10" s="56">
        <f t="shared" si="0"/>
        <v>107</v>
      </c>
    </row>
    <row r="11" spans="1:15" ht="14.25" customHeight="1">
      <c r="A11" s="63">
        <f t="shared" si="1"/>
        <v>9</v>
      </c>
      <c r="B11" s="24" t="s">
        <v>41</v>
      </c>
      <c r="C11" s="24" t="s">
        <v>13</v>
      </c>
      <c r="D11" s="33"/>
      <c r="E11" s="34"/>
      <c r="F11" s="41"/>
      <c r="G11" s="36"/>
      <c r="H11" s="37">
        <v>5</v>
      </c>
      <c r="I11" s="37">
        <v>100</v>
      </c>
      <c r="J11" s="38"/>
      <c r="K11" s="39"/>
      <c r="L11" s="39"/>
      <c r="M11" s="40">
        <v>100</v>
      </c>
      <c r="N11" s="55">
        <v>3</v>
      </c>
      <c r="O11" s="56">
        <f t="shared" si="0"/>
        <v>103</v>
      </c>
    </row>
    <row r="12" spans="1:15" ht="14.25" customHeight="1">
      <c r="A12" s="63">
        <f t="shared" si="1"/>
        <v>10</v>
      </c>
      <c r="B12" s="24" t="s">
        <v>42</v>
      </c>
      <c r="C12" s="24" t="s">
        <v>43</v>
      </c>
      <c r="D12" s="33"/>
      <c r="E12" s="34"/>
      <c r="F12" s="41"/>
      <c r="G12" s="36"/>
      <c r="H12" s="37">
        <v>5</v>
      </c>
      <c r="I12" s="37">
        <v>100</v>
      </c>
      <c r="J12" s="38"/>
      <c r="K12" s="39"/>
      <c r="L12" s="39"/>
      <c r="M12" s="40">
        <v>100</v>
      </c>
      <c r="N12" s="55">
        <v>0</v>
      </c>
      <c r="O12" s="56">
        <f t="shared" si="0"/>
        <v>100</v>
      </c>
    </row>
    <row r="13" spans="1:15" ht="14.25" customHeight="1">
      <c r="A13" s="63">
        <f t="shared" si="1"/>
        <v>11</v>
      </c>
      <c r="B13" s="24" t="s">
        <v>32</v>
      </c>
      <c r="C13" s="24" t="s">
        <v>16</v>
      </c>
      <c r="D13" s="33">
        <v>11</v>
      </c>
      <c r="E13" s="34">
        <v>2</v>
      </c>
      <c r="F13" s="35"/>
      <c r="G13" s="36"/>
      <c r="H13" s="37">
        <v>9</v>
      </c>
      <c r="I13" s="37">
        <v>70</v>
      </c>
      <c r="J13" s="38">
        <v>4</v>
      </c>
      <c r="K13" s="39"/>
      <c r="L13" s="39"/>
      <c r="M13" s="40">
        <v>76</v>
      </c>
      <c r="N13" s="55">
        <v>0</v>
      </c>
      <c r="O13" s="56">
        <f t="shared" si="0"/>
        <v>76</v>
      </c>
    </row>
    <row r="14" spans="1:15" ht="14.25" customHeight="1">
      <c r="A14" s="63">
        <f t="shared" si="1"/>
        <v>12</v>
      </c>
      <c r="B14" s="25" t="s">
        <v>27</v>
      </c>
      <c r="C14" s="25" t="s">
        <v>13</v>
      </c>
      <c r="D14" s="43">
        <v>310</v>
      </c>
      <c r="E14" s="34">
        <v>62</v>
      </c>
      <c r="F14" s="41"/>
      <c r="G14" s="36"/>
      <c r="H14" s="42"/>
      <c r="I14" s="42"/>
      <c r="J14" s="38">
        <v>8</v>
      </c>
      <c r="K14" s="39"/>
      <c r="L14" s="39"/>
      <c r="M14" s="40">
        <v>70</v>
      </c>
      <c r="N14" s="55">
        <v>12</v>
      </c>
      <c r="O14" s="56">
        <f t="shared" si="0"/>
        <v>82</v>
      </c>
    </row>
    <row r="15" spans="1:15" ht="15" customHeight="1">
      <c r="A15" s="63">
        <f t="shared" si="1"/>
        <v>13</v>
      </c>
      <c r="B15" s="24" t="s">
        <v>12</v>
      </c>
      <c r="C15" s="24" t="s">
        <v>13</v>
      </c>
      <c r="D15" s="33">
        <v>290</v>
      </c>
      <c r="E15" s="34">
        <v>58</v>
      </c>
      <c r="F15" s="35"/>
      <c r="G15" s="36"/>
      <c r="H15" s="37"/>
      <c r="I15" s="37"/>
      <c r="J15" s="38">
        <v>6</v>
      </c>
      <c r="K15" s="46"/>
      <c r="L15" s="47"/>
      <c r="M15" s="40">
        <v>64</v>
      </c>
      <c r="N15" s="55">
        <v>12</v>
      </c>
      <c r="O15" s="56">
        <f t="shared" si="0"/>
        <v>76</v>
      </c>
    </row>
    <row r="16" spans="1:15" ht="14.25" customHeight="1">
      <c r="A16" s="63">
        <f t="shared" si="1"/>
        <v>14</v>
      </c>
      <c r="B16" s="24" t="s">
        <v>30</v>
      </c>
      <c r="C16" s="24" t="s">
        <v>13</v>
      </c>
      <c r="D16" s="33">
        <v>274</v>
      </c>
      <c r="E16" s="34">
        <v>55</v>
      </c>
      <c r="F16" s="35"/>
      <c r="G16" s="36"/>
      <c r="H16" s="37"/>
      <c r="I16" s="37"/>
      <c r="J16" s="38"/>
      <c r="K16" s="39"/>
      <c r="L16" s="39"/>
      <c r="M16" s="40">
        <v>55</v>
      </c>
      <c r="N16" s="55">
        <v>0</v>
      </c>
      <c r="O16" s="56">
        <f t="shared" si="0"/>
        <v>55</v>
      </c>
    </row>
    <row r="17" spans="1:15" ht="15">
      <c r="A17" s="63">
        <f t="shared" si="1"/>
        <v>15</v>
      </c>
      <c r="B17" s="25" t="s">
        <v>25</v>
      </c>
      <c r="C17" s="25" t="s">
        <v>19</v>
      </c>
      <c r="D17" s="43">
        <v>99</v>
      </c>
      <c r="E17" s="34">
        <v>20</v>
      </c>
      <c r="F17" s="41"/>
      <c r="G17" s="36"/>
      <c r="H17" s="42"/>
      <c r="I17" s="42"/>
      <c r="J17" s="38">
        <v>2</v>
      </c>
      <c r="K17" s="39"/>
      <c r="L17" s="39"/>
      <c r="M17" s="40">
        <v>22</v>
      </c>
      <c r="N17" s="55">
        <v>0</v>
      </c>
      <c r="O17" s="56">
        <f t="shared" si="0"/>
        <v>22</v>
      </c>
    </row>
    <row r="18" spans="1:15" ht="14.25" customHeight="1">
      <c r="A18" s="63">
        <f t="shared" si="1"/>
        <v>16</v>
      </c>
      <c r="B18" s="25" t="s">
        <v>22</v>
      </c>
      <c r="C18" s="25" t="s">
        <v>19</v>
      </c>
      <c r="D18" s="33">
        <v>97</v>
      </c>
      <c r="E18" s="34">
        <v>19</v>
      </c>
      <c r="F18" s="41"/>
      <c r="G18" s="36"/>
      <c r="H18" s="42"/>
      <c r="I18" s="42"/>
      <c r="J18" s="38"/>
      <c r="K18" s="39"/>
      <c r="L18" s="39"/>
      <c r="M18" s="40">
        <v>19</v>
      </c>
      <c r="N18" s="55">
        <v>0</v>
      </c>
      <c r="O18" s="56">
        <f t="shared" si="0"/>
        <v>19</v>
      </c>
    </row>
    <row r="19" spans="1:15" ht="15" customHeight="1">
      <c r="A19" s="63">
        <f t="shared" si="1"/>
        <v>17</v>
      </c>
      <c r="B19" s="24" t="s">
        <v>10</v>
      </c>
      <c r="C19" s="24" t="s">
        <v>37</v>
      </c>
      <c r="D19" s="33">
        <v>72</v>
      </c>
      <c r="E19" s="34">
        <v>14</v>
      </c>
      <c r="F19" s="35"/>
      <c r="G19" s="36"/>
      <c r="H19" s="37"/>
      <c r="I19" s="37"/>
      <c r="J19" s="38"/>
      <c r="K19" s="46"/>
      <c r="L19" s="47"/>
      <c r="M19" s="40">
        <v>14</v>
      </c>
      <c r="N19" s="55">
        <v>6</v>
      </c>
      <c r="O19" s="56">
        <f t="shared" si="0"/>
        <v>20</v>
      </c>
    </row>
    <row r="20" spans="1:15" ht="14.25" customHeight="1">
      <c r="A20" s="63">
        <f t="shared" si="1"/>
        <v>18</v>
      </c>
      <c r="B20" s="25" t="s">
        <v>36</v>
      </c>
      <c r="C20" s="25" t="s">
        <v>37</v>
      </c>
      <c r="D20" s="33">
        <v>70</v>
      </c>
      <c r="E20" s="34">
        <v>14</v>
      </c>
      <c r="F20" s="41"/>
      <c r="G20" s="36"/>
      <c r="H20" s="42"/>
      <c r="I20" s="42"/>
      <c r="J20" s="38"/>
      <c r="K20" s="39"/>
      <c r="L20" s="39"/>
      <c r="M20" s="40">
        <v>14</v>
      </c>
      <c r="N20" s="55">
        <v>0</v>
      </c>
      <c r="O20" s="56">
        <f t="shared" si="0"/>
        <v>14</v>
      </c>
    </row>
    <row r="21" spans="1:15" ht="15" customHeight="1">
      <c r="A21" s="63">
        <f t="shared" si="1"/>
        <v>19</v>
      </c>
      <c r="B21" s="24" t="s">
        <v>29</v>
      </c>
      <c r="C21" s="24" t="s">
        <v>11</v>
      </c>
      <c r="D21" s="33">
        <v>29</v>
      </c>
      <c r="E21" s="34">
        <v>6</v>
      </c>
      <c r="F21" s="35"/>
      <c r="G21" s="36"/>
      <c r="H21" s="37"/>
      <c r="I21" s="37"/>
      <c r="J21" s="38"/>
      <c r="K21" s="48"/>
      <c r="L21" s="48"/>
      <c r="M21" s="40">
        <v>6</v>
      </c>
      <c r="N21" s="55">
        <v>0</v>
      </c>
      <c r="O21" s="56">
        <f t="shared" si="0"/>
        <v>6</v>
      </c>
    </row>
    <row r="22" spans="1:15" ht="14.25" customHeight="1">
      <c r="A22" s="63">
        <f t="shared" si="1"/>
        <v>20</v>
      </c>
      <c r="B22" s="25" t="s">
        <v>26</v>
      </c>
      <c r="C22" s="25" t="s">
        <v>19</v>
      </c>
      <c r="D22" s="33">
        <v>20</v>
      </c>
      <c r="E22" s="34">
        <v>4</v>
      </c>
      <c r="F22" s="41"/>
      <c r="G22" s="36"/>
      <c r="H22" s="42"/>
      <c r="I22" s="42"/>
      <c r="J22" s="38"/>
      <c r="K22" s="39"/>
      <c r="L22" s="39"/>
      <c r="M22" s="40">
        <v>4</v>
      </c>
      <c r="N22" s="55">
        <v>6</v>
      </c>
      <c r="O22" s="56">
        <f t="shared" si="0"/>
        <v>10</v>
      </c>
    </row>
    <row r="23" spans="1:15" ht="14.25" customHeight="1">
      <c r="A23" s="63">
        <f t="shared" si="1"/>
        <v>21</v>
      </c>
      <c r="B23" s="24" t="s">
        <v>14</v>
      </c>
      <c r="C23" s="24" t="s">
        <v>11</v>
      </c>
      <c r="D23" s="33">
        <v>18</v>
      </c>
      <c r="E23" s="34">
        <v>4</v>
      </c>
      <c r="F23" s="41"/>
      <c r="G23" s="36"/>
      <c r="H23" s="37"/>
      <c r="I23" s="37"/>
      <c r="J23" s="38"/>
      <c r="K23" s="48"/>
      <c r="L23" s="48"/>
      <c r="M23" s="40">
        <v>4</v>
      </c>
      <c r="N23" s="55">
        <v>0</v>
      </c>
      <c r="O23" s="56">
        <f t="shared" si="0"/>
        <v>4</v>
      </c>
    </row>
    <row r="24" spans="1:15" ht="14.25" customHeight="1">
      <c r="A24" s="63">
        <f t="shared" si="1"/>
        <v>22</v>
      </c>
      <c r="B24" s="25" t="s">
        <v>23</v>
      </c>
      <c r="C24" s="25" t="s">
        <v>19</v>
      </c>
      <c r="D24" s="33">
        <v>17</v>
      </c>
      <c r="E24" s="34">
        <v>3</v>
      </c>
      <c r="F24" s="41"/>
      <c r="G24" s="36"/>
      <c r="H24" s="42"/>
      <c r="I24" s="42"/>
      <c r="J24" s="38"/>
      <c r="K24" s="39"/>
      <c r="L24" s="39"/>
      <c r="M24" s="40">
        <v>3</v>
      </c>
      <c r="N24" s="55">
        <v>0</v>
      </c>
      <c r="O24" s="56">
        <f t="shared" si="0"/>
        <v>3</v>
      </c>
    </row>
    <row r="25" spans="1:15" ht="14.25" customHeight="1">
      <c r="A25" s="63">
        <f t="shared" si="1"/>
        <v>23</v>
      </c>
      <c r="B25" s="24" t="s">
        <v>31</v>
      </c>
      <c r="C25" s="24" t="s">
        <v>15</v>
      </c>
      <c r="D25" s="33">
        <v>9</v>
      </c>
      <c r="E25" s="34">
        <v>2</v>
      </c>
      <c r="F25" s="35"/>
      <c r="G25" s="36"/>
      <c r="H25" s="37"/>
      <c r="I25" s="37"/>
      <c r="J25" s="38"/>
      <c r="K25" s="39"/>
      <c r="L25" s="39"/>
      <c r="M25" s="40">
        <v>2</v>
      </c>
      <c r="N25" s="55">
        <v>0</v>
      </c>
      <c r="O25" s="56">
        <f t="shared" si="0"/>
        <v>2</v>
      </c>
    </row>
    <row r="26" spans="1:15" ht="14.25" customHeight="1">
      <c r="A26" s="63">
        <f t="shared" si="1"/>
        <v>24</v>
      </c>
      <c r="B26" s="24" t="s">
        <v>33</v>
      </c>
      <c r="C26" s="24" t="s">
        <v>15</v>
      </c>
      <c r="D26" s="33">
        <v>8</v>
      </c>
      <c r="E26" s="34">
        <v>2</v>
      </c>
      <c r="F26" s="35"/>
      <c r="G26" s="36"/>
      <c r="H26" s="37"/>
      <c r="I26" s="37"/>
      <c r="J26" s="38"/>
      <c r="K26" s="39"/>
      <c r="L26" s="39"/>
      <c r="M26" s="40">
        <v>2</v>
      </c>
      <c r="N26" s="55">
        <v>0</v>
      </c>
      <c r="O26" s="56">
        <f t="shared" si="0"/>
        <v>2</v>
      </c>
    </row>
    <row r="27" spans="1:15" ht="14.25" customHeight="1">
      <c r="A27" s="63">
        <f t="shared" si="1"/>
        <v>25</v>
      </c>
      <c r="B27" s="24" t="s">
        <v>34</v>
      </c>
      <c r="C27" s="24" t="s">
        <v>15</v>
      </c>
      <c r="D27" s="33">
        <v>8</v>
      </c>
      <c r="E27" s="34">
        <v>2</v>
      </c>
      <c r="F27" s="35"/>
      <c r="G27" s="36"/>
      <c r="H27" s="37"/>
      <c r="I27" s="37"/>
      <c r="J27" s="38"/>
      <c r="K27" s="39"/>
      <c r="L27" s="39"/>
      <c r="M27" s="40">
        <v>2</v>
      </c>
      <c r="N27" s="55">
        <v>0</v>
      </c>
      <c r="O27" s="56">
        <f t="shared" si="0"/>
        <v>2</v>
      </c>
    </row>
    <row r="28" spans="1:15" ht="14.25" customHeight="1">
      <c r="A28" s="63">
        <f t="shared" si="1"/>
        <v>26</v>
      </c>
      <c r="B28" s="25" t="s">
        <v>24</v>
      </c>
      <c r="C28" s="25" t="s">
        <v>16</v>
      </c>
      <c r="D28" s="43">
        <v>5</v>
      </c>
      <c r="E28" s="34">
        <v>1</v>
      </c>
      <c r="F28" s="41"/>
      <c r="G28" s="36"/>
      <c r="H28" s="42"/>
      <c r="I28" s="42"/>
      <c r="J28" s="38"/>
      <c r="K28" s="39"/>
      <c r="L28" s="39"/>
      <c r="M28" s="40">
        <v>1</v>
      </c>
      <c r="N28" s="55">
        <v>0</v>
      </c>
      <c r="O28" s="56">
        <f t="shared" si="0"/>
        <v>1</v>
      </c>
    </row>
    <row r="29" spans="1:15" ht="14.25" customHeight="1">
      <c r="A29" s="63">
        <f t="shared" si="1"/>
        <v>27</v>
      </c>
      <c r="B29" s="24" t="s">
        <v>56</v>
      </c>
      <c r="C29" s="24" t="s">
        <v>16</v>
      </c>
      <c r="D29" s="33">
        <v>0</v>
      </c>
      <c r="E29" s="34">
        <v>0</v>
      </c>
      <c r="F29" s="41"/>
      <c r="G29" s="36"/>
      <c r="H29" s="37"/>
      <c r="I29" s="37"/>
      <c r="J29" s="38"/>
      <c r="K29" s="39"/>
      <c r="L29" s="39"/>
      <c r="M29" s="40">
        <v>0</v>
      </c>
      <c r="N29" s="55">
        <v>3</v>
      </c>
      <c r="O29" s="56">
        <f t="shared" si="0"/>
        <v>3</v>
      </c>
    </row>
    <row r="30" spans="1:15" ht="15">
      <c r="A30" s="63">
        <f t="shared" si="1"/>
        <v>28</v>
      </c>
      <c r="B30" s="25" t="s">
        <v>45</v>
      </c>
      <c r="C30" s="25" t="s">
        <v>16</v>
      </c>
      <c r="D30" s="43"/>
      <c r="E30" s="34"/>
      <c r="F30" s="49"/>
      <c r="G30" s="36"/>
      <c r="H30" s="42"/>
      <c r="I30" s="42"/>
      <c r="J30" s="25"/>
      <c r="K30" s="39"/>
      <c r="L30" s="39"/>
      <c r="M30" s="50">
        <v>0</v>
      </c>
      <c r="N30" s="55">
        <v>9</v>
      </c>
      <c r="O30" s="56">
        <f t="shared" si="0"/>
        <v>9</v>
      </c>
    </row>
    <row r="31" spans="1:15" ht="15">
      <c r="A31" s="63">
        <f t="shared" si="1"/>
        <v>29</v>
      </c>
      <c r="B31" s="51" t="s">
        <v>46</v>
      </c>
      <c r="C31" s="51" t="s">
        <v>15</v>
      </c>
      <c r="D31" s="2"/>
      <c r="E31" s="2"/>
      <c r="F31" s="2"/>
      <c r="G31" s="2"/>
      <c r="H31" s="3"/>
      <c r="I31" s="3"/>
      <c r="J31" s="2"/>
      <c r="K31" s="2"/>
      <c r="L31" s="2"/>
      <c r="M31" s="40">
        <v>0</v>
      </c>
      <c r="N31" s="55">
        <v>3</v>
      </c>
      <c r="O31" s="56">
        <f t="shared" si="0"/>
        <v>3</v>
      </c>
    </row>
    <row r="32" spans="1:15" ht="15">
      <c r="A32" s="63">
        <f t="shared" si="1"/>
        <v>30</v>
      </c>
      <c r="B32" s="52" t="s">
        <v>47</v>
      </c>
      <c r="C32" s="52" t="s">
        <v>37</v>
      </c>
      <c r="D32" s="2"/>
      <c r="E32" s="2"/>
      <c r="F32" s="2"/>
      <c r="G32" s="2"/>
      <c r="H32" s="3"/>
      <c r="I32" s="3"/>
      <c r="J32" s="2"/>
      <c r="K32" s="2"/>
      <c r="L32" s="2"/>
      <c r="M32" s="40">
        <v>0</v>
      </c>
      <c r="N32" s="55">
        <v>0</v>
      </c>
      <c r="O32" s="56">
        <f t="shared" si="0"/>
        <v>0</v>
      </c>
    </row>
    <row r="33" spans="1:15" ht="15">
      <c r="A33" s="63">
        <f t="shared" si="1"/>
        <v>31</v>
      </c>
      <c r="B33" s="51" t="s">
        <v>48</v>
      </c>
      <c r="C33" s="51" t="s">
        <v>37</v>
      </c>
      <c r="D33" s="2"/>
      <c r="E33" s="2"/>
      <c r="F33" s="2"/>
      <c r="G33" s="2"/>
      <c r="H33" s="3"/>
      <c r="I33" s="3"/>
      <c r="J33" s="2"/>
      <c r="K33" s="2"/>
      <c r="L33" s="2"/>
      <c r="M33" s="40">
        <v>0</v>
      </c>
      <c r="N33" s="55">
        <v>0</v>
      </c>
      <c r="O33" s="56">
        <f t="shared" si="0"/>
        <v>0</v>
      </c>
    </row>
    <row r="34" spans="1:15" ht="15">
      <c r="A34" s="63">
        <f t="shared" si="1"/>
        <v>32</v>
      </c>
      <c r="B34" s="52" t="s">
        <v>49</v>
      </c>
      <c r="C34" s="52" t="s">
        <v>37</v>
      </c>
      <c r="D34" s="2"/>
      <c r="E34" s="2"/>
      <c r="F34" s="2"/>
      <c r="G34" s="2"/>
      <c r="H34" s="3"/>
      <c r="I34" s="3"/>
      <c r="J34" s="2"/>
      <c r="K34" s="2"/>
      <c r="L34" s="2"/>
      <c r="M34" s="40">
        <v>0</v>
      </c>
      <c r="N34" s="55">
        <v>0</v>
      </c>
      <c r="O34" s="56">
        <f t="shared" si="0"/>
        <v>0</v>
      </c>
    </row>
    <row r="35" spans="1:15" ht="15">
      <c r="A35" s="63">
        <f t="shared" si="1"/>
        <v>33</v>
      </c>
      <c r="B35" s="57" t="s">
        <v>50</v>
      </c>
      <c r="C35" s="57" t="s">
        <v>19</v>
      </c>
      <c r="D35" s="58"/>
      <c r="E35" s="58"/>
      <c r="F35" s="58"/>
      <c r="G35" s="58"/>
      <c r="H35" s="59"/>
      <c r="I35" s="59"/>
      <c r="J35" s="58"/>
      <c r="K35" s="58"/>
      <c r="L35" s="58"/>
      <c r="M35" s="60">
        <v>0</v>
      </c>
      <c r="N35" s="61">
        <v>0</v>
      </c>
      <c r="O35" s="62">
        <f t="shared" si="0"/>
        <v>0</v>
      </c>
    </row>
    <row r="36" spans="1:15" ht="15">
      <c r="A36" s="63">
        <f t="shared" si="1"/>
        <v>34</v>
      </c>
      <c r="B36" s="52" t="s">
        <v>55</v>
      </c>
      <c r="C36" s="52" t="s">
        <v>15</v>
      </c>
      <c r="D36" s="2"/>
      <c r="E36" s="2"/>
      <c r="F36" s="2"/>
      <c r="G36" s="2"/>
      <c r="H36" s="3"/>
      <c r="I36" s="3"/>
      <c r="J36" s="2"/>
      <c r="K36" s="2"/>
      <c r="L36" s="2"/>
      <c r="M36" s="2"/>
      <c r="N36" s="2"/>
      <c r="O36" s="2"/>
    </row>
  </sheetData>
  <sheetProtection/>
  <mergeCells count="5">
    <mergeCell ref="K1:L1"/>
    <mergeCell ref="A1:A2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3" sqref="B3:K37"/>
    </sheetView>
  </sheetViews>
  <sheetFormatPr defaultColWidth="9.140625" defaultRowHeight="15"/>
  <cols>
    <col min="1" max="1" width="5.8515625" style="0" customWidth="1"/>
    <col min="2" max="2" width="22.421875" style="0" customWidth="1"/>
    <col min="3" max="3" width="13.8515625" style="0" customWidth="1"/>
  </cols>
  <sheetData>
    <row r="1" spans="1:11" ht="18.75" customHeight="1">
      <c r="A1" s="71" t="s">
        <v>54</v>
      </c>
      <c r="B1" s="69" t="s">
        <v>0</v>
      </c>
      <c r="C1" s="69" t="s">
        <v>1</v>
      </c>
      <c r="D1" s="70" t="s">
        <v>2</v>
      </c>
      <c r="E1" s="70"/>
      <c r="F1" s="70" t="s">
        <v>3</v>
      </c>
      <c r="G1" s="70"/>
      <c r="H1" s="70" t="s">
        <v>4</v>
      </c>
      <c r="I1" s="70"/>
      <c r="J1" s="12" t="s">
        <v>5</v>
      </c>
      <c r="K1" s="17" t="s">
        <v>6</v>
      </c>
    </row>
    <row r="2" spans="1:11" ht="15">
      <c r="A2" s="71"/>
      <c r="B2" s="69"/>
      <c r="C2" s="69"/>
      <c r="D2" s="6" t="s">
        <v>7</v>
      </c>
      <c r="E2" s="11" t="s">
        <v>8</v>
      </c>
      <c r="F2" s="19" t="s">
        <v>9</v>
      </c>
      <c r="G2" s="20" t="s">
        <v>7</v>
      </c>
      <c r="H2" s="19" t="s">
        <v>9</v>
      </c>
      <c r="I2" s="20" t="s">
        <v>7</v>
      </c>
      <c r="J2" s="19" t="s">
        <v>7</v>
      </c>
      <c r="K2" s="5" t="s">
        <v>7</v>
      </c>
    </row>
    <row r="3" spans="1:11" ht="15">
      <c r="A3" s="5">
        <v>1</v>
      </c>
      <c r="B3" s="2" t="s">
        <v>28</v>
      </c>
      <c r="C3" s="2" t="s">
        <v>15</v>
      </c>
      <c r="D3" s="15">
        <v>317</v>
      </c>
      <c r="E3" s="13">
        <f>D3*20/100</f>
        <v>63.4</v>
      </c>
      <c r="F3" s="7"/>
      <c r="G3" s="9"/>
      <c r="H3" s="7"/>
      <c r="I3" s="9"/>
      <c r="J3" s="7"/>
      <c r="K3" s="18">
        <f>E3+G3+I3+J3</f>
        <v>63.4</v>
      </c>
    </row>
    <row r="4" spans="1:11" ht="15">
      <c r="A4" s="5">
        <f>A3+1</f>
        <v>2</v>
      </c>
      <c r="B4" s="2" t="s">
        <v>40</v>
      </c>
      <c r="C4" s="2" t="s">
        <v>13</v>
      </c>
      <c r="D4" s="15">
        <v>215</v>
      </c>
      <c r="E4" s="13">
        <f>D4*20/100</f>
        <v>43</v>
      </c>
      <c r="F4" s="7"/>
      <c r="G4" s="9"/>
      <c r="H4" s="7"/>
      <c r="I4" s="9"/>
      <c r="J4" s="7"/>
      <c r="K4" s="18">
        <f>E4+G4+I4+J4</f>
        <v>43</v>
      </c>
    </row>
    <row r="5" spans="1:11" ht="15">
      <c r="A5" s="5">
        <f aca="true" t="shared" si="0" ref="A5:A37">A4+1</f>
        <v>3</v>
      </c>
      <c r="B5" s="2" t="s">
        <v>20</v>
      </c>
      <c r="C5" s="2" t="s">
        <v>15</v>
      </c>
      <c r="D5" s="15">
        <v>194</v>
      </c>
      <c r="E5" s="13">
        <f>D5*20/100</f>
        <v>38.8</v>
      </c>
      <c r="F5" s="7"/>
      <c r="G5" s="9"/>
      <c r="H5" s="7"/>
      <c r="I5" s="9"/>
      <c r="J5" s="7"/>
      <c r="K5" s="18">
        <f>E5+G5+I5+J5</f>
        <v>38.8</v>
      </c>
    </row>
    <row r="6" spans="1:11" ht="15">
      <c r="A6" s="5">
        <f t="shared" si="0"/>
        <v>4</v>
      </c>
      <c r="B6" s="2" t="s">
        <v>17</v>
      </c>
      <c r="C6" s="2" t="s">
        <v>13</v>
      </c>
      <c r="D6" s="15">
        <v>180</v>
      </c>
      <c r="E6" s="13">
        <f>D6*20/100</f>
        <v>36</v>
      </c>
      <c r="F6" s="7"/>
      <c r="G6" s="9"/>
      <c r="H6" s="7"/>
      <c r="I6" s="9"/>
      <c r="J6" s="7"/>
      <c r="K6" s="18">
        <f>E6+G6+I6+J6</f>
        <v>36</v>
      </c>
    </row>
    <row r="7" spans="1:11" ht="15">
      <c r="A7" s="5">
        <f t="shared" si="0"/>
        <v>5</v>
      </c>
      <c r="B7" s="2" t="s">
        <v>35</v>
      </c>
      <c r="C7" s="2" t="s">
        <v>15</v>
      </c>
      <c r="D7" s="15">
        <v>150</v>
      </c>
      <c r="E7" s="13">
        <f>D7*20/100</f>
        <v>30</v>
      </c>
      <c r="F7" s="7"/>
      <c r="G7" s="9"/>
      <c r="H7" s="7"/>
      <c r="I7" s="9"/>
      <c r="J7" s="7"/>
      <c r="K7" s="18">
        <f>E7+G7+I7+J7</f>
        <v>30</v>
      </c>
    </row>
    <row r="8" spans="1:11" ht="15">
      <c r="A8" s="5">
        <f t="shared" si="0"/>
        <v>6</v>
      </c>
      <c r="B8" s="2" t="s">
        <v>18</v>
      </c>
      <c r="C8" s="2" t="s">
        <v>19</v>
      </c>
      <c r="D8" s="15">
        <v>122</v>
      </c>
      <c r="E8" s="13">
        <f>D8*20/100</f>
        <v>24.4</v>
      </c>
      <c r="F8" s="7"/>
      <c r="G8" s="9"/>
      <c r="H8" s="7"/>
      <c r="I8" s="9"/>
      <c r="J8" s="7"/>
      <c r="K8" s="18">
        <f>E8+G8+I8+J8</f>
        <v>24.4</v>
      </c>
    </row>
    <row r="9" spans="1:11" ht="15">
      <c r="A9" s="5">
        <f t="shared" si="0"/>
        <v>7</v>
      </c>
      <c r="B9" s="2" t="s">
        <v>21</v>
      </c>
      <c r="C9" s="2" t="s">
        <v>19</v>
      </c>
      <c r="D9" s="15">
        <v>120</v>
      </c>
      <c r="E9" s="13">
        <f>D9*20/100</f>
        <v>24</v>
      </c>
      <c r="F9" s="7"/>
      <c r="G9" s="9"/>
      <c r="H9" s="7"/>
      <c r="I9" s="9"/>
      <c r="J9" s="7"/>
      <c r="K9" s="18">
        <f>E9+G9+I9+J9</f>
        <v>24</v>
      </c>
    </row>
    <row r="10" spans="1:11" ht="15">
      <c r="A10" s="5">
        <f t="shared" si="0"/>
        <v>8</v>
      </c>
      <c r="B10" s="2" t="s">
        <v>52</v>
      </c>
      <c r="C10" s="2" t="s">
        <v>16</v>
      </c>
      <c r="D10" s="15">
        <v>107</v>
      </c>
      <c r="E10" s="13">
        <f>D10*20/100</f>
        <v>21.4</v>
      </c>
      <c r="F10" s="7"/>
      <c r="G10" s="9"/>
      <c r="H10" s="7"/>
      <c r="I10" s="9"/>
      <c r="J10" s="7"/>
      <c r="K10" s="18">
        <f>E10+G10+I10+J10</f>
        <v>21.4</v>
      </c>
    </row>
    <row r="11" spans="1:11" ht="15">
      <c r="A11" s="5">
        <f t="shared" si="0"/>
        <v>9</v>
      </c>
      <c r="B11" s="2" t="s">
        <v>41</v>
      </c>
      <c r="C11" s="2" t="s">
        <v>13</v>
      </c>
      <c r="D11" s="15">
        <v>103</v>
      </c>
      <c r="E11" s="13">
        <f>D11*20/100</f>
        <v>20.6</v>
      </c>
      <c r="F11" s="7"/>
      <c r="G11" s="9"/>
      <c r="H11" s="7"/>
      <c r="I11" s="9"/>
      <c r="J11" s="7"/>
      <c r="K11" s="18">
        <f>E11+G11+I11+J11</f>
        <v>20.6</v>
      </c>
    </row>
    <row r="12" spans="1:11" ht="15">
      <c r="A12" s="5">
        <f t="shared" si="0"/>
        <v>10</v>
      </c>
      <c r="B12" s="2" t="s">
        <v>42</v>
      </c>
      <c r="C12" s="2" t="s">
        <v>43</v>
      </c>
      <c r="D12" s="15">
        <v>100</v>
      </c>
      <c r="E12" s="13">
        <f>D12*20/100</f>
        <v>20</v>
      </c>
      <c r="F12" s="7"/>
      <c r="G12" s="9"/>
      <c r="H12" s="7"/>
      <c r="I12" s="9"/>
      <c r="J12" s="7"/>
      <c r="K12" s="18">
        <f>E12+G12+I12+J12</f>
        <v>20</v>
      </c>
    </row>
    <row r="13" spans="1:11" ht="15">
      <c r="A13" s="5">
        <f t="shared" si="0"/>
        <v>11</v>
      </c>
      <c r="B13" s="2" t="s">
        <v>27</v>
      </c>
      <c r="C13" s="2" t="s">
        <v>13</v>
      </c>
      <c r="D13" s="15">
        <v>82</v>
      </c>
      <c r="E13" s="13">
        <f>D13*20/100</f>
        <v>16.4</v>
      </c>
      <c r="F13" s="7"/>
      <c r="G13" s="9"/>
      <c r="H13" s="7"/>
      <c r="I13" s="9"/>
      <c r="J13" s="7"/>
      <c r="K13" s="18">
        <f>E13+G13+I13+J13</f>
        <v>16.4</v>
      </c>
    </row>
    <row r="14" spans="1:11" ht="15">
      <c r="A14" s="5">
        <f t="shared" si="0"/>
        <v>12</v>
      </c>
      <c r="B14" s="2" t="s">
        <v>32</v>
      </c>
      <c r="C14" s="2" t="s">
        <v>16</v>
      </c>
      <c r="D14" s="15">
        <v>76</v>
      </c>
      <c r="E14" s="13">
        <f>D14*20/100</f>
        <v>15.2</v>
      </c>
      <c r="F14" s="7"/>
      <c r="G14" s="9"/>
      <c r="H14" s="7"/>
      <c r="I14" s="9"/>
      <c r="J14" s="7"/>
      <c r="K14" s="18">
        <f>E14+G14+I14+J14</f>
        <v>15.2</v>
      </c>
    </row>
    <row r="15" spans="1:11" ht="15">
      <c r="A15" s="5">
        <f t="shared" si="0"/>
        <v>13</v>
      </c>
      <c r="B15" s="2" t="s">
        <v>12</v>
      </c>
      <c r="C15" s="2" t="s">
        <v>13</v>
      </c>
      <c r="D15" s="15">
        <v>76</v>
      </c>
      <c r="E15" s="13">
        <f>D15*20/100</f>
        <v>15.2</v>
      </c>
      <c r="F15" s="7"/>
      <c r="G15" s="9"/>
      <c r="H15" s="7"/>
      <c r="I15" s="9"/>
      <c r="J15" s="7"/>
      <c r="K15" s="18">
        <f>E15+G15+I15+J15</f>
        <v>15.2</v>
      </c>
    </row>
    <row r="16" spans="1:11" ht="15">
      <c r="A16" s="5">
        <f t="shared" si="0"/>
        <v>14</v>
      </c>
      <c r="B16" s="2" t="s">
        <v>30</v>
      </c>
      <c r="C16" s="2" t="s">
        <v>13</v>
      </c>
      <c r="D16" s="15">
        <v>55</v>
      </c>
      <c r="E16" s="13">
        <f>D16*20/100</f>
        <v>11</v>
      </c>
      <c r="F16" s="7"/>
      <c r="G16" s="9"/>
      <c r="H16" s="7"/>
      <c r="I16" s="9"/>
      <c r="J16" s="7"/>
      <c r="K16" s="18">
        <f>E16+G16+I16+J16</f>
        <v>11</v>
      </c>
    </row>
    <row r="17" spans="1:11" ht="15">
      <c r="A17" s="5">
        <f t="shared" si="0"/>
        <v>15</v>
      </c>
      <c r="B17" s="2" t="s">
        <v>25</v>
      </c>
      <c r="C17" s="2" t="s">
        <v>19</v>
      </c>
      <c r="D17" s="15">
        <v>22</v>
      </c>
      <c r="E17" s="13">
        <f>D17*20/100</f>
        <v>4.4</v>
      </c>
      <c r="F17" s="7"/>
      <c r="G17" s="9"/>
      <c r="H17" s="7"/>
      <c r="I17" s="9"/>
      <c r="J17" s="7"/>
      <c r="K17" s="18">
        <f>E17+G17+I17+J17</f>
        <v>4.4</v>
      </c>
    </row>
    <row r="18" spans="1:11" ht="15">
      <c r="A18" s="5">
        <f t="shared" si="0"/>
        <v>16</v>
      </c>
      <c r="B18" s="2" t="s">
        <v>10</v>
      </c>
      <c r="C18" s="2" t="s">
        <v>11</v>
      </c>
      <c r="D18" s="15">
        <v>20</v>
      </c>
      <c r="E18" s="13">
        <f>D18*20/100</f>
        <v>4</v>
      </c>
      <c r="F18" s="7"/>
      <c r="G18" s="9"/>
      <c r="H18" s="7"/>
      <c r="I18" s="9"/>
      <c r="J18" s="7"/>
      <c r="K18" s="18">
        <f>E18+G18+I18+J18</f>
        <v>4</v>
      </c>
    </row>
    <row r="19" spans="1:11" ht="15">
      <c r="A19" s="5">
        <f t="shared" si="0"/>
        <v>17</v>
      </c>
      <c r="B19" s="2" t="s">
        <v>22</v>
      </c>
      <c r="C19" s="2" t="s">
        <v>19</v>
      </c>
      <c r="D19" s="15">
        <v>19</v>
      </c>
      <c r="E19" s="13">
        <f>D19*20/100</f>
        <v>3.8</v>
      </c>
      <c r="F19" s="7"/>
      <c r="G19" s="9"/>
      <c r="H19" s="7"/>
      <c r="I19" s="9"/>
      <c r="J19" s="7"/>
      <c r="K19" s="18">
        <f>E19+G19+I19+J19</f>
        <v>3.8</v>
      </c>
    </row>
    <row r="20" spans="1:11" ht="15">
      <c r="A20" s="5">
        <f t="shared" si="0"/>
        <v>18</v>
      </c>
      <c r="B20" s="2" t="s">
        <v>53</v>
      </c>
      <c r="C20" s="2" t="s">
        <v>37</v>
      </c>
      <c r="D20" s="15">
        <v>14</v>
      </c>
      <c r="E20" s="13">
        <f>D20*20/100</f>
        <v>2.8</v>
      </c>
      <c r="F20" s="7"/>
      <c r="G20" s="9"/>
      <c r="H20" s="7"/>
      <c r="I20" s="9"/>
      <c r="J20" s="7"/>
      <c r="K20" s="18">
        <f>E20+G20+I20+J20</f>
        <v>2.8</v>
      </c>
    </row>
    <row r="21" spans="1:11" ht="15">
      <c r="A21" s="5">
        <f t="shared" si="0"/>
        <v>19</v>
      </c>
      <c r="B21" s="2" t="s">
        <v>26</v>
      </c>
      <c r="C21" s="2" t="s">
        <v>19</v>
      </c>
      <c r="D21" s="15">
        <v>10</v>
      </c>
      <c r="E21" s="13">
        <f>D21*20/100</f>
        <v>2</v>
      </c>
      <c r="F21" s="7"/>
      <c r="G21" s="9"/>
      <c r="H21" s="7"/>
      <c r="I21" s="9"/>
      <c r="J21" s="7"/>
      <c r="K21" s="18">
        <f>E21+G21+I21+J21</f>
        <v>2</v>
      </c>
    </row>
    <row r="22" spans="1:11" ht="15">
      <c r="A22" s="5">
        <f t="shared" si="0"/>
        <v>20</v>
      </c>
      <c r="B22" s="2" t="s">
        <v>45</v>
      </c>
      <c r="C22" s="2" t="s">
        <v>16</v>
      </c>
      <c r="D22" s="15">
        <v>9</v>
      </c>
      <c r="E22" s="13">
        <f>D22*20/100</f>
        <v>1.8</v>
      </c>
      <c r="F22" s="7"/>
      <c r="G22" s="9"/>
      <c r="H22" s="7"/>
      <c r="I22" s="9"/>
      <c r="J22" s="7"/>
      <c r="K22" s="18">
        <f>E22+G22+I22+J22</f>
        <v>1.8</v>
      </c>
    </row>
    <row r="23" spans="1:11" ht="15">
      <c r="A23" s="5">
        <f t="shared" si="0"/>
        <v>21</v>
      </c>
      <c r="B23" s="2" t="s">
        <v>29</v>
      </c>
      <c r="C23" s="2" t="s">
        <v>37</v>
      </c>
      <c r="D23" s="15">
        <v>6</v>
      </c>
      <c r="E23" s="13">
        <f>D23*20/100</f>
        <v>1.2</v>
      </c>
      <c r="F23" s="7"/>
      <c r="G23" s="9"/>
      <c r="H23" s="7"/>
      <c r="I23" s="9"/>
      <c r="J23" s="7"/>
      <c r="K23" s="18">
        <f>E23+G23+I23+J23</f>
        <v>1.2</v>
      </c>
    </row>
    <row r="24" spans="1:11" ht="15">
      <c r="A24" s="5">
        <f t="shared" si="0"/>
        <v>22</v>
      </c>
      <c r="B24" s="2" t="s">
        <v>14</v>
      </c>
      <c r="C24" s="2"/>
      <c r="D24" s="15">
        <v>4</v>
      </c>
      <c r="E24" s="13">
        <f>D24*20/100</f>
        <v>0.8</v>
      </c>
      <c r="F24" s="7"/>
      <c r="G24" s="9"/>
      <c r="H24" s="7"/>
      <c r="I24" s="9"/>
      <c r="J24" s="7"/>
      <c r="K24" s="18">
        <f>E24+G24+I24+J24</f>
        <v>0.8</v>
      </c>
    </row>
    <row r="25" spans="1:11" ht="15">
      <c r="A25" s="5">
        <f t="shared" si="0"/>
        <v>23</v>
      </c>
      <c r="B25" s="2" t="s">
        <v>23</v>
      </c>
      <c r="C25" s="2" t="s">
        <v>19</v>
      </c>
      <c r="D25" s="15">
        <v>3</v>
      </c>
      <c r="E25" s="13">
        <f>D25*20/100</f>
        <v>0.6</v>
      </c>
      <c r="F25" s="7"/>
      <c r="G25" s="9"/>
      <c r="H25" s="7"/>
      <c r="I25" s="9"/>
      <c r="J25" s="7"/>
      <c r="K25" s="18">
        <f>E25+G25+I25+J25</f>
        <v>0.6</v>
      </c>
    </row>
    <row r="26" spans="1:11" ht="15">
      <c r="A26" s="5">
        <f t="shared" si="0"/>
        <v>24</v>
      </c>
      <c r="B26" s="2" t="s">
        <v>46</v>
      </c>
      <c r="C26" s="2" t="s">
        <v>15</v>
      </c>
      <c r="D26" s="15">
        <v>3</v>
      </c>
      <c r="E26" s="13">
        <f>D26*20/100</f>
        <v>0.6</v>
      </c>
      <c r="F26" s="7"/>
      <c r="G26" s="9"/>
      <c r="H26" s="7"/>
      <c r="I26" s="9"/>
      <c r="J26" s="7"/>
      <c r="K26" s="18">
        <f>E26+G26+I26+J26</f>
        <v>0.6</v>
      </c>
    </row>
    <row r="27" spans="1:11" ht="15">
      <c r="A27" s="5">
        <f t="shared" si="0"/>
        <v>25</v>
      </c>
      <c r="B27" s="2" t="s">
        <v>56</v>
      </c>
      <c r="C27" s="2" t="s">
        <v>16</v>
      </c>
      <c r="D27" s="16">
        <v>3</v>
      </c>
      <c r="E27" s="13">
        <f>D27*20/100</f>
        <v>0.6</v>
      </c>
      <c r="F27" s="8"/>
      <c r="G27" s="10"/>
      <c r="H27" s="8"/>
      <c r="I27" s="10"/>
      <c r="J27" s="8"/>
      <c r="K27" s="18">
        <f>E27+G27+I27+J27</f>
        <v>0.6</v>
      </c>
    </row>
    <row r="28" spans="1:11" ht="15">
      <c r="A28" s="5">
        <f t="shared" si="0"/>
        <v>26</v>
      </c>
      <c r="B28" s="2" t="s">
        <v>33</v>
      </c>
      <c r="C28" s="2" t="s">
        <v>15</v>
      </c>
      <c r="D28" s="15">
        <v>2</v>
      </c>
      <c r="E28" s="13">
        <f>D28*20/100</f>
        <v>0.4</v>
      </c>
      <c r="F28" s="7"/>
      <c r="G28" s="9"/>
      <c r="H28" s="7"/>
      <c r="I28" s="9"/>
      <c r="J28" s="7"/>
      <c r="K28" s="18">
        <f>E28+G28+I28+J28</f>
        <v>0.4</v>
      </c>
    </row>
    <row r="29" spans="1:11" ht="15">
      <c r="A29" s="5">
        <f t="shared" si="0"/>
        <v>27</v>
      </c>
      <c r="B29" s="2" t="s">
        <v>34</v>
      </c>
      <c r="C29" s="2" t="s">
        <v>15</v>
      </c>
      <c r="D29" s="15">
        <v>2</v>
      </c>
      <c r="E29" s="13">
        <f>D29*20/100</f>
        <v>0.4</v>
      </c>
      <c r="F29" s="7"/>
      <c r="G29" s="9"/>
      <c r="H29" s="7"/>
      <c r="I29" s="9"/>
      <c r="J29" s="7"/>
      <c r="K29" s="18">
        <f>E29+G29+I29+J29</f>
        <v>0.4</v>
      </c>
    </row>
    <row r="30" spans="1:11" ht="15">
      <c r="A30" s="5">
        <f t="shared" si="0"/>
        <v>28</v>
      </c>
      <c r="B30" s="2" t="s">
        <v>47</v>
      </c>
      <c r="C30" s="2" t="s">
        <v>37</v>
      </c>
      <c r="D30" s="15">
        <v>0</v>
      </c>
      <c r="E30" s="13">
        <f>D30*20/100</f>
        <v>0</v>
      </c>
      <c r="F30" s="7"/>
      <c r="G30" s="9"/>
      <c r="H30" s="7"/>
      <c r="I30" s="9"/>
      <c r="J30" s="7"/>
      <c r="K30" s="18">
        <f>E30+G30+I30+J30</f>
        <v>0</v>
      </c>
    </row>
    <row r="31" spans="1:11" ht="15">
      <c r="A31" s="5">
        <f t="shared" si="0"/>
        <v>29</v>
      </c>
      <c r="B31" s="2" t="s">
        <v>48</v>
      </c>
      <c r="C31" s="2" t="s">
        <v>37</v>
      </c>
      <c r="D31" s="15">
        <v>0</v>
      </c>
      <c r="E31" s="13">
        <f>D31*20/100</f>
        <v>0</v>
      </c>
      <c r="F31" s="7"/>
      <c r="G31" s="9"/>
      <c r="H31" s="7"/>
      <c r="I31" s="9"/>
      <c r="J31" s="7"/>
      <c r="K31" s="18">
        <f>E31+G31+I31+J31</f>
        <v>0</v>
      </c>
    </row>
    <row r="32" spans="1:11" ht="15">
      <c r="A32" s="5">
        <f t="shared" si="0"/>
        <v>30</v>
      </c>
      <c r="B32" s="2" t="s">
        <v>49</v>
      </c>
      <c r="C32" s="2" t="s">
        <v>37</v>
      </c>
      <c r="D32" s="15">
        <v>0</v>
      </c>
      <c r="E32" s="13">
        <f>D32*20/100</f>
        <v>0</v>
      </c>
      <c r="F32" s="7"/>
      <c r="G32" s="9"/>
      <c r="H32" s="7"/>
      <c r="I32" s="9"/>
      <c r="J32" s="7"/>
      <c r="K32" s="18">
        <f>E32+G32+I32+J32</f>
        <v>0</v>
      </c>
    </row>
    <row r="33" spans="1:11" ht="15">
      <c r="A33" s="5">
        <f t="shared" si="0"/>
        <v>31</v>
      </c>
      <c r="B33" s="2" t="s">
        <v>50</v>
      </c>
      <c r="C33" s="2" t="s">
        <v>19</v>
      </c>
      <c r="D33" s="15">
        <v>0</v>
      </c>
      <c r="E33" s="13">
        <f>D33*20/100</f>
        <v>0</v>
      </c>
      <c r="F33" s="7"/>
      <c r="G33" s="9"/>
      <c r="H33" s="7"/>
      <c r="I33" s="9"/>
      <c r="J33" s="7"/>
      <c r="K33" s="18">
        <f>E33+G33+I33+J33</f>
        <v>0</v>
      </c>
    </row>
    <row r="34" spans="1:11" ht="15">
      <c r="A34" s="5">
        <f t="shared" si="0"/>
        <v>32</v>
      </c>
      <c r="B34" s="2" t="s">
        <v>55</v>
      </c>
      <c r="C34" s="2" t="s">
        <v>15</v>
      </c>
      <c r="D34" s="16">
        <v>0</v>
      </c>
      <c r="E34" s="13">
        <f>D34*20/100</f>
        <v>0</v>
      </c>
      <c r="F34" s="8"/>
      <c r="G34" s="10"/>
      <c r="H34" s="8"/>
      <c r="I34" s="10"/>
      <c r="J34" s="8"/>
      <c r="K34" s="18">
        <f>E34+G34+I34+J34</f>
        <v>0</v>
      </c>
    </row>
    <row r="35" spans="1:11" ht="15">
      <c r="A35" s="5">
        <f t="shared" si="0"/>
        <v>33</v>
      </c>
      <c r="B35" s="2"/>
      <c r="C35" s="2"/>
      <c r="D35" s="16"/>
      <c r="E35" s="14"/>
      <c r="F35" s="8"/>
      <c r="G35" s="10"/>
      <c r="H35" s="8"/>
      <c r="I35" s="10"/>
      <c r="J35" s="8"/>
      <c r="K35" s="18">
        <f>E35+G35+I35+J35</f>
        <v>0</v>
      </c>
    </row>
    <row r="36" spans="1:11" ht="15">
      <c r="A36" s="5">
        <f t="shared" si="0"/>
        <v>34</v>
      </c>
      <c r="B36" s="2"/>
      <c r="C36" s="2"/>
      <c r="D36" s="16"/>
      <c r="E36" s="14"/>
      <c r="F36" s="8"/>
      <c r="G36" s="10"/>
      <c r="H36" s="8"/>
      <c r="I36" s="10"/>
      <c r="J36" s="8"/>
      <c r="K36" s="18">
        <f>E36+G36+I36+J36</f>
        <v>0</v>
      </c>
    </row>
    <row r="37" spans="1:11" ht="15">
      <c r="A37" s="5">
        <f t="shared" si="0"/>
        <v>35</v>
      </c>
      <c r="B37" s="2"/>
      <c r="C37" s="2"/>
      <c r="D37" s="16"/>
      <c r="E37" s="14"/>
      <c r="F37" s="8"/>
      <c r="G37" s="10"/>
      <c r="H37" s="8"/>
      <c r="I37" s="10"/>
      <c r="J37" s="8"/>
      <c r="K37" s="18">
        <f>E37+G37+I37+J37</f>
        <v>0</v>
      </c>
    </row>
  </sheetData>
  <sheetProtection/>
  <mergeCells count="6">
    <mergeCell ref="B1:B2"/>
    <mergeCell ref="C1:C2"/>
    <mergeCell ref="D1:E1"/>
    <mergeCell ref="F1:G1"/>
    <mergeCell ref="H1:I1"/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 SPIN</dc:creator>
  <cp:keywords/>
  <dc:description/>
  <cp:lastModifiedBy>user</cp:lastModifiedBy>
  <cp:lastPrinted>2018-03-02T14:27:38Z</cp:lastPrinted>
  <dcterms:created xsi:type="dcterms:W3CDTF">2015-10-01T20:39:15Z</dcterms:created>
  <dcterms:modified xsi:type="dcterms:W3CDTF">2019-02-19T10:00:24Z</dcterms:modified>
  <cp:category/>
  <cp:version/>
  <cp:contentType/>
  <cp:contentStatus/>
</cp:coreProperties>
</file>